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assets!$A$1:$L$71</definedName>
  </definedNames>
  <calcPr calcId="145621"/>
</workbook>
</file>

<file path=xl/calcChain.xml><?xml version="1.0" encoding="utf-8"?>
<calcChain xmlns="http://schemas.openxmlformats.org/spreadsheetml/2006/main">
  <c r="L54" i="1" l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<sst xmlns="http://schemas.openxmlformats.org/spreadsheetml/2006/main" count="83" uniqueCount="81">
  <si>
    <t>Health, Nutrition, Population and Poverty</t>
  </si>
  <si>
    <t>Dominican Republic 1996 -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</si>
  <si>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</si>
  <si>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</si>
  <si>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</si>
  <si>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</si>
  <si>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</si>
  <si>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</si>
  <si>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</si>
  <si>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</si>
  <si>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</si>
  <si>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</si>
  <si>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</si>
  <si>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</si>
  <si>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</si>
  <si>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</si>
  <si>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</si>
  <si>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</si>
  <si>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</si>
  <si>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</si>
  <si>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</si>
  <si>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</si>
  <si>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</si>
  <si>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</si>
  <si>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</si>
  <si>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household works own or family's agric. land</t>
  </si>
  <si>
    <t>Number of members per sleeping room</t>
  </si>
  <si>
    <t>If piped drinking water in residence</t>
  </si>
  <si>
    <t>If piped drinking water in tap outside residence</t>
  </si>
  <si>
    <t>If uses well for drinking water</t>
  </si>
  <si>
    <t>If uses river, canal or surface water for drinking</t>
  </si>
  <si>
    <t>Other source of drinking water</t>
  </si>
  <si>
    <t>If uses shared flush toilet</t>
  </si>
  <si>
    <t>If has private latrine with box</t>
  </si>
  <si>
    <t>If has private latrine without box</t>
  </si>
  <si>
    <t>If uses bush,field as latrine</t>
  </si>
  <si>
    <t>If has dirt as principal floor in dwelling</t>
  </si>
  <si>
    <t>If has wood, plank principal floor in dwelling</t>
  </si>
  <si>
    <t>If has cement principal floor</t>
  </si>
  <si>
    <t>If has granite, marble, or mosaic flooring</t>
  </si>
  <si>
    <t>If has other type of flooring</t>
  </si>
  <si>
    <t>If has palms for walls</t>
  </si>
  <si>
    <t>If has yagua walls</t>
  </si>
  <si>
    <t>If has wood planks for walls</t>
  </si>
  <si>
    <t>If has walls made from discarded materials</t>
  </si>
  <si>
    <t>If tejamanil walls</t>
  </si>
  <si>
    <t>If has bricks, cement blocks, concrete walls</t>
  </si>
  <si>
    <t>If has other material for walls</t>
  </si>
  <si>
    <t>If has bamboo for roofing material</t>
  </si>
  <si>
    <t>If has yagua roofing</t>
  </si>
  <si>
    <t>If has clay roofing tiles</t>
  </si>
  <si>
    <t>If has other roofing</t>
  </si>
  <si>
    <t>If rain for drinking water</t>
  </si>
  <si>
    <t>If has walls made of bricks</t>
  </si>
  <si>
    <t>If has own flush toilet</t>
  </si>
  <si>
    <t>If has wood for roof material</t>
  </si>
  <si>
    <t>If uses water from a tanker truck</t>
  </si>
  <si>
    <t>If uses bottled water</t>
  </si>
  <si>
    <t>If has cement or concrete roofing</t>
  </si>
  <si>
    <t>If uses a shared latrine with box</t>
  </si>
  <si>
    <t>If uses a shared latrine, no box</t>
  </si>
  <si>
    <t>If uses other type of latrine</t>
  </si>
  <si>
    <t>If has zinc roofing</t>
  </si>
  <si>
    <t>If has cardboard zinc roofing</t>
  </si>
  <si>
    <t>If has asbestos materials for roofing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</si>
  <si>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</si>
  <si>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</si>
  <si>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</si>
  <si>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</si>
  <si>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</si>
  <si>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Dominican Republic 1996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</si>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</sst>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zoomScaleNormal="100" workbookViewId="0">
      <selection activeCell="M1" sqref="M1:N1048576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9" width="8.42578125" style="37" customWidth="1"/>
    <col min="10" max="10" width="9.8554687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0.60717925489752012</v>
      </c>
      <c r="C8" s="23">
        <v>0.48840517906746339</v>
      </c>
      <c r="D8" s="24">
        <v>0.40769087260580428</v>
      </c>
      <c r="E8" s="24">
        <v>0.64638031641528071</v>
      </c>
      <c r="F8" s="24">
        <v>0.69404909395157621</v>
      </c>
      <c r="G8" s="24">
        <v>0.77292996299760364</v>
      </c>
      <c r="H8" s="24">
        <v>0.81786719762864513</v>
      </c>
      <c r="I8" s="25">
        <v>0.66781501975317037</v>
      </c>
      <c r="J8" s="26">
        <v>5.6419603950331902E-2</v>
      </c>
      <c r="K8" s="19">
        <f>(M8-B8)/C8*J8</f>
        <v>4.5377878474738391E-2</v>
      </c>
      <c r="L8" s="19">
        <f>(N8-B8)/C8*J8</f>
        <v>-7.0140151162164099E-2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0.64624617823576036</v>
      </c>
      <c r="C9" s="23">
        <v>0.47816100398446126</v>
      </c>
      <c r="D9" s="24">
        <v>0.23472785386856462</v>
      </c>
      <c r="E9" s="24">
        <v>0.73771055971723742</v>
      </c>
      <c r="F9" s="24">
        <v>0.85467473035752639</v>
      </c>
      <c r="G9" s="24">
        <v>0.93692028728938548</v>
      </c>
      <c r="H9" s="24">
        <v>0.98771127580590001</v>
      </c>
      <c r="I9" s="25">
        <v>0.75034912700345546</v>
      </c>
      <c r="J9" s="26">
        <v>9.1164701771538473E-2</v>
      </c>
      <c r="K9" s="19">
        <f>(M9-B9)/C9*J9</f>
        <v>6.7445612237184649E-2</v>
      </c>
      <c r="L9" s="19">
        <f>(N9-B9)/C9*J9</f>
        <v>-0.12321130250883892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0.45883818367115842</v>
      </c>
      <c r="C10" s="23">
        <v>0.49833104014087892</v>
      </c>
      <c r="D10" s="24">
        <v>2.2355038434515407E-2</v>
      </c>
      <c r="E10" s="24">
        <v>0.30859252890193267</v>
      </c>
      <c r="F10" s="24">
        <v>0.6382993638732507</v>
      </c>
      <c r="G10" s="24">
        <v>0.85539934487642533</v>
      </c>
      <c r="H10" s="24">
        <v>0.98049276311493949</v>
      </c>
      <c r="I10" s="25">
        <v>0.56098629760728436</v>
      </c>
      <c r="J10" s="26">
        <v>0.11160880989949401</v>
      </c>
      <c r="K10" s="19">
        <f>(M10-B10)/C10*J10</f>
        <v>0.12120141315386627</v>
      </c>
      <c r="L10" s="19">
        <f>(N10-B10)/C10*J10</f>
        <v>-0.10276378449455242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3.1140301211640811E-2</v>
      </c>
      <c r="C11" s="23">
        <v>0.17370664834467062</v>
      </c>
      <c r="D11" s="24">
        <v>1.5777321781416914E-2</v>
      </c>
      <c r="E11" s="24">
        <v>3.5689532178875459E-2</v>
      </c>
      <c r="F11" s="24">
        <v>2.9797770631742094E-2</v>
      </c>
      <c r="G11" s="24">
        <v>4.444662041316047E-2</v>
      </c>
      <c r="H11" s="24">
        <v>7.0888278040522418E-2</v>
      </c>
      <c r="I11" s="25">
        <v>3.9333709061428516E-2</v>
      </c>
      <c r="J11" s="26">
        <v>1.6553767934363833E-2</v>
      </c>
      <c r="K11" s="19">
        <f>(M11-B11)/C11*J11</f>
        <v>9.2329676310815775E-2</v>
      </c>
      <c r="L11" s="19">
        <f>(N11-B11)/C11*J11</f>
        <v>-2.9675854354224334E-3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0.13803646246178236</v>
      </c>
      <c r="C12" s="23">
        <v>0.34495778333445698</v>
      </c>
      <c r="D12" s="24">
        <v>5.4706978113657947E-2</v>
      </c>
      <c r="E12" s="24">
        <v>0.14904047359032377</v>
      </c>
      <c r="F12" s="24">
        <v>0.19404278735679165</v>
      </c>
      <c r="G12" s="24">
        <v>0.16313125319120103</v>
      </c>
      <c r="H12" s="24">
        <v>0.12190641451545799</v>
      </c>
      <c r="I12" s="25">
        <v>0.1365209292535618</v>
      </c>
      <c r="J12" s="26">
        <v>1.51597906332709E-2</v>
      </c>
      <c r="K12" s="19">
        <f>(M12-B12)/C12*J12</f>
        <v>3.7880538993154161E-2</v>
      </c>
      <c r="L12" s="19">
        <f>(N12-B12)/C12*J12</f>
        <v>-6.0662607767544563E-3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9.8290114369833537E-2</v>
      </c>
      <c r="C13" s="23">
        <v>0.29772337003558147</v>
      </c>
      <c r="D13" s="24">
        <v>2.5118034234973092E-3</v>
      </c>
      <c r="E13" s="24">
        <v>1.1528194678134594E-2</v>
      </c>
      <c r="F13" s="24">
        <v>3.4548903658156577E-2</v>
      </c>
      <c r="G13" s="24">
        <v>0.10562437667388008</v>
      </c>
      <c r="H13" s="24">
        <v>0.52543183362759427</v>
      </c>
      <c r="I13" s="25">
        <v>0.13596125704156015</v>
      </c>
      <c r="J13" s="26">
        <v>8.2812997789002737E-2</v>
      </c>
      <c r="K13" s="19">
        <f>(M13-B13)/C13*J13</f>
        <v>0.25081436756573239</v>
      </c>
      <c r="L13" s="19">
        <f>(N13-B13)/C13*J13</f>
        <v>-2.7339805481232663E-2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0.19680670365756991</v>
      </c>
      <c r="C14" s="23">
        <v>0.39760750364958419</v>
      </c>
      <c r="D14" s="24">
        <v>0</v>
      </c>
      <c r="E14" s="24">
        <v>1.3159803846510979E-2</v>
      </c>
      <c r="F14" s="24">
        <v>0.12379484724625761</v>
      </c>
      <c r="G14" s="24">
        <v>0.41905965767627912</v>
      </c>
      <c r="H14" s="24">
        <v>0.8682562242689309</v>
      </c>
      <c r="I14" s="25">
        <v>0.28498572680607354</v>
      </c>
      <c r="J14" s="26">
        <v>0.1105499012246719</v>
      </c>
      <c r="K14" s="19">
        <f>(M14-B14)/C14*J14</f>
        <v>0.22331806809468174</v>
      </c>
      <c r="L14" s="19">
        <f>(N14-B14)/C14*J14</f>
        <v>-5.4719695805520496E-2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0.10089457592571623</v>
      </c>
      <c r="C15" s="23">
        <v>0.30120613200617025</v>
      </c>
      <c r="D15" s="24">
        <v>0.2480224300771974</v>
      </c>
      <c r="E15" s="24">
        <v>9.1445573231214008E-2</v>
      </c>
      <c r="F15" s="24">
        <v>4.5344768649915747E-2</v>
      </c>
      <c r="G15" s="24">
        <v>1.7925674765758216E-2</v>
      </c>
      <c r="H15" s="24">
        <v>1.8681029457203437E-2</v>
      </c>
      <c r="I15" s="25">
        <v>8.4288265006768281E-2</v>
      </c>
      <c r="J15" s="26">
        <v>-4.1467804909037696E-2</v>
      </c>
      <c r="K15" s="19">
        <f>(M15-B15)/C15*J15</f>
        <v>-0.12378210254167814</v>
      </c>
      <c r="L15" s="19">
        <f>(N15-B15)/C15*J15</f>
        <v>1.3890409743656828E-2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2.3596282443613283</v>
      </c>
      <c r="C16" s="23">
        <v>1.7446861429300118</v>
      </c>
      <c r="D16" s="27">
        <v>4.0261799055833505</v>
      </c>
      <c r="E16" s="27">
        <v>2.993799828632957</v>
      </c>
      <c r="F16" s="27">
        <v>2.7456108556463517</v>
      </c>
      <c r="G16" s="27">
        <v>2.1256889547294491</v>
      </c>
      <c r="H16" s="27">
        <v>1.4646982298195141</v>
      </c>
      <c r="I16" s="28">
        <v>2.6709559352613912</v>
      </c>
      <c r="J16" s="26">
        <v>-7.2954137100357433E-2</v>
      </c>
      <c r="K16" s="19">
        <f>(M16-B16)/C16*J16</f>
        <v>5.6852922083782301E-2</v>
      </c>
      <c r="L16" s="19">
        <f>(N16-B16)/C16*J16</f>
        <v>9.866797139565385E-2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0.16962971350922884</v>
      </c>
      <c r="C17" s="23">
        <v>0.37532842381878495</v>
      </c>
      <c r="D17" s="24">
        <v>5.1974160186764483E-3</v>
      </c>
      <c r="E17" s="24">
        <v>5.5708500561078268E-2</v>
      </c>
      <c r="F17" s="24">
        <v>0.17023413876423787</v>
      </c>
      <c r="G17" s="24">
        <v>0.37067001150381534</v>
      </c>
      <c r="H17" s="24">
        <v>0.33566987777717522</v>
      </c>
      <c r="I17" s="25">
        <v>0.18756505310436974</v>
      </c>
      <c r="J17" s="26">
        <v>6.4218077678962759E-2</v>
      </c>
      <c r="K17" s="19">
        <f>(M17-B17)/C17*J17</f>
        <v>0.14207499399489401</v>
      </c>
      <c r="L17" s="19">
        <f>(N17-B17)/C17*J17</f>
        <v>-2.9023365744490822E-2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0.3852338353527347</v>
      </c>
      <c r="C18" s="23">
        <v>0.48667807467831686</v>
      </c>
      <c r="D18" s="24">
        <v>0.48370397529719916</v>
      </c>
      <c r="E18" s="24">
        <v>0.58729130296066612</v>
      </c>
      <c r="F18" s="24">
        <v>0.45404960579538217</v>
      </c>
      <c r="G18" s="24">
        <v>0.15160709692347105</v>
      </c>
      <c r="H18" s="24">
        <v>3.5302944189151218E-2</v>
      </c>
      <c r="I18" s="25">
        <v>0.34226936986561868</v>
      </c>
      <c r="J18" s="26">
        <v>-5.8778003254068449E-2</v>
      </c>
      <c r="K18" s="19">
        <f>(M18-B18)/C18*J18</f>
        <v>-7.4247699878430676E-2</v>
      </c>
      <c r="L18" s="19">
        <f>(N18-B18)/C18*J18</f>
        <v>4.6526188061599034E-2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3.6575699241309025E-2</v>
      </c>
      <c r="C19" s="23">
        <v>0.18772828281973916</v>
      </c>
      <c r="D19" s="24">
        <v>9.9915471742270431E-2</v>
      </c>
      <c r="E19" s="24">
        <v>4.2887481379025129E-2</v>
      </c>
      <c r="F19" s="24">
        <v>2.0434910591272573E-2</v>
      </c>
      <c r="G19" s="24">
        <v>6.4747489273033563E-3</v>
      </c>
      <c r="H19" s="24">
        <v>0</v>
      </c>
      <c r="I19" s="25">
        <v>3.3944826823370841E-2</v>
      </c>
      <c r="J19" s="26">
        <v>-2.6462637403842925E-2</v>
      </c>
      <c r="K19" s="19">
        <f>(M19-B19)/C19*J19</f>
        <v>-0.13580664327233405</v>
      </c>
      <c r="L19" s="19">
        <f>(N19-B19)/C19*J19</f>
        <v>5.155799926770557E-3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8.4135432000905896E-2</v>
      </c>
      <c r="C20" s="23">
        <v>0.27760653409386998</v>
      </c>
      <c r="D20" s="24">
        <v>0.25163778752135396</v>
      </c>
      <c r="E20" s="24">
        <v>4.2015962727809213E-2</v>
      </c>
      <c r="F20" s="24">
        <v>1.6813220940091123E-2</v>
      </c>
      <c r="G20" s="24">
        <v>3.7300872015507912E-3</v>
      </c>
      <c r="H20" s="24">
        <v>0</v>
      </c>
      <c r="I20" s="25">
        <v>6.2839584405201585E-2</v>
      </c>
      <c r="J20" s="26">
        <v>-5.4353744269599394E-2</v>
      </c>
      <c r="K20" s="19">
        <f>(M20-B20)/C20*J20</f>
        <v>-0.17932095394331399</v>
      </c>
      <c r="L20" s="19">
        <f>(N20-B20)/C20*J20</f>
        <v>1.6473228088511659E-2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1.1776695730947797E-2</v>
      </c>
      <c r="C21" s="23">
        <v>0.10788569495530351</v>
      </c>
      <c r="D21" s="24">
        <v>1.4007039128896351E-2</v>
      </c>
      <c r="E21" s="24">
        <v>1.2542106321404253E-2</v>
      </c>
      <c r="F21" s="24">
        <v>1.1729901283779582E-2</v>
      </c>
      <c r="G21" s="24">
        <v>1.2694022653392525E-2</v>
      </c>
      <c r="H21" s="24">
        <v>5.478909180228665E-3</v>
      </c>
      <c r="I21" s="25">
        <v>1.1291527552670724E-2</v>
      </c>
      <c r="J21" s="26">
        <v>-4.6113546477222819E-3</v>
      </c>
      <c r="K21" s="19">
        <f>(M21-B21)/C21*J21</f>
        <v>-4.2239595611044879E-2</v>
      </c>
      <c r="L21" s="19">
        <f>(N21-B21)/C21*J21</f>
        <v>5.0337091137259854E-4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4.6200883252179824E-2</v>
      </c>
      <c r="C22" s="23">
        <v>0.209931779792461</v>
      </c>
      <c r="D22" s="24">
        <v>5.2839157380717532E-3</v>
      </c>
      <c r="E22" s="24">
        <v>4.3903129693641532E-2</v>
      </c>
      <c r="F22" s="24">
        <v>0.11228012090708329</v>
      </c>
      <c r="G22" s="24">
        <v>0.10565409493837953</v>
      </c>
      <c r="H22" s="24">
        <v>7.7442239253159833E-3</v>
      </c>
      <c r="I22" s="25">
        <v>5.4929716412728077E-2</v>
      </c>
      <c r="J22" s="26">
        <v>8.45771177480357E-3</v>
      </c>
      <c r="K22" s="19">
        <f>(M22-B22)/C22*J22</f>
        <v>3.8426568995367422E-2</v>
      </c>
      <c r="L22" s="19">
        <f>(N22-B22)/C22*J22</f>
        <v>-1.8613368336827627E-3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0.34107122636168047</v>
      </c>
      <c r="C23" s="23">
        <v>0.47409608410609733</v>
      </c>
      <c r="D23" s="24">
        <v>0.39504426382243474</v>
      </c>
      <c r="E23" s="24">
        <v>0.53976564212202627</v>
      </c>
      <c r="F23" s="24">
        <v>0.45476025164517436</v>
      </c>
      <c r="G23" s="24">
        <v>0.12583181378791525</v>
      </c>
      <c r="H23" s="24">
        <v>6.7680235633553239E-3</v>
      </c>
      <c r="I23" s="25">
        <v>0.30426707251943147</v>
      </c>
      <c r="J23" s="26">
        <v>-4.6501235754461044E-2</v>
      </c>
      <c r="K23" s="19">
        <f>(M23-B23)/C23*J23</f>
        <v>-6.4630363497151955E-2</v>
      </c>
      <c r="L23" s="19">
        <f>(N23-B23)/C23*J23</f>
        <v>3.3453626886650913E-2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3.1932963424300756E-2</v>
      </c>
      <c r="C24" s="23">
        <v>0.17583159615232749</v>
      </c>
      <c r="D24" s="24">
        <v>6.1146359488189549E-2</v>
      </c>
      <c r="E24" s="24">
        <v>5.5677270170261056E-2</v>
      </c>
      <c r="F24" s="24">
        <v>2.3193146136884401E-2</v>
      </c>
      <c r="G24" s="24">
        <v>3.6655153612804338E-3</v>
      </c>
      <c r="H24" s="24">
        <v>0</v>
      </c>
      <c r="I24" s="25">
        <v>2.8742403099001806E-2</v>
      </c>
      <c r="J24" s="26">
        <v>-2.0822882588678468E-2</v>
      </c>
      <c r="K24" s="19">
        <f>(M24-B24)/C24*J24</f>
        <v>-0.11464348093116516</v>
      </c>
      <c r="L24" s="19">
        <f>(N24-B24)/C24*J24</f>
        <v>3.7816658816924287E-3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0.13328048918582266</v>
      </c>
      <c r="C25" s="23">
        <v>0.33989687068074043</v>
      </c>
      <c r="D25" s="24">
        <v>0.312131900509098</v>
      </c>
      <c r="E25" s="24">
        <v>0.10148233773326355</v>
      </c>
      <c r="F25" s="24">
        <v>5.286050615582704E-2</v>
      </c>
      <c r="G25" s="24">
        <v>1.0973202792679693E-4</v>
      </c>
      <c r="H25" s="24">
        <v>0</v>
      </c>
      <c r="I25" s="25">
        <v>9.3304120456845829E-2</v>
      </c>
      <c r="J25" s="26">
        <v>-6.4194482596936595E-2</v>
      </c>
      <c r="K25" s="19">
        <f>(M25-B25)/C25*J25</f>
        <v>-0.16369262371246288</v>
      </c>
      <c r="L25" s="19">
        <f>(N25-B25)/C25*J25</f>
        <v>2.5171964738642385E-2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0.13226135205525988</v>
      </c>
      <c r="C26" s="23">
        <v>0.33879386704713133</v>
      </c>
      <c r="D26" s="24">
        <v>0.37089316454675247</v>
      </c>
      <c r="E26" s="24">
        <v>2.9321713721964255E-2</v>
      </c>
      <c r="F26" s="24">
        <v>8.7208886680168879E-3</v>
      </c>
      <c r="G26" s="24">
        <v>3.9170892653260861E-3</v>
      </c>
      <c r="H26" s="24">
        <v>6.8429139323018828E-4</v>
      </c>
      <c r="I26" s="25">
        <v>8.2706708661249642E-2</v>
      </c>
      <c r="J26" s="26">
        <v>-7.9025418024902302E-2</v>
      </c>
      <c r="K26" s="19">
        <f>(M26-B26)/C26*J26</f>
        <v>-0.2024045180860875</v>
      </c>
      <c r="L26" s="19">
        <f>(N26-B26)/C26*J26</f>
        <v>3.0850642975929821E-2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7.4736722907937942E-3</v>
      </c>
      <c r="C27" s="23">
        <v>8.6131623594960488E-2</v>
      </c>
      <c r="D27" s="24">
        <v>1.0800961919334282E-2</v>
      </c>
      <c r="E27" s="24">
        <v>1.1060410990991885E-2</v>
      </c>
      <c r="F27" s="24">
        <v>3.2933758710596167E-3</v>
      </c>
      <c r="G27" s="24">
        <v>2.0799991378319758E-3</v>
      </c>
      <c r="H27" s="24">
        <v>5.0865210883767429E-4</v>
      </c>
      <c r="I27" s="25">
        <v>5.5524836465540338E-3</v>
      </c>
      <c r="J27" s="26">
        <v>-6.1118991703976826E-3</v>
      </c>
      <c r="K27" s="19">
        <f>(M27-B27)/C27*J27</f>
        <v>-7.0429658535760928E-2</v>
      </c>
      <c r="L27" s="19">
        <f>(N27-B27)/C27*J27</f>
        <v>5.303317128762373E-4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0.72573887441965801</v>
      </c>
      <c r="C28" s="23">
        <v>0.44616645115263243</v>
      </c>
      <c r="D28" s="24">
        <v>0.61482012739605307</v>
      </c>
      <c r="E28" s="24">
        <v>0.95273404904596348</v>
      </c>
      <c r="F28" s="24">
        <v>0.96529288116387346</v>
      </c>
      <c r="G28" s="24">
        <v>0.88025476119369261</v>
      </c>
      <c r="H28" s="24">
        <v>0.24680487678366528</v>
      </c>
      <c r="I28" s="25">
        <v>0.73192964259675619</v>
      </c>
      <c r="J28" s="26">
        <v>-1.9309314402944474E-2</v>
      </c>
      <c r="K28" s="19">
        <f>(M28-B28)/C28*J28</f>
        <v>-1.1869548435690389E-2</v>
      </c>
      <c r="L28" s="19">
        <f>(N28-B28)/C28*J28</f>
        <v>3.1408726640932985E-2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0.13135545238364851</v>
      </c>
      <c r="C29" s="23">
        <v>0.33780781445321684</v>
      </c>
      <c r="D29" s="24">
        <v>0</v>
      </c>
      <c r="E29" s="24">
        <v>7.3114310420140593E-4</v>
      </c>
      <c r="F29" s="24">
        <v>1.7804692367548038E-2</v>
      </c>
      <c r="G29" s="24">
        <v>0.10844762441071264</v>
      </c>
      <c r="H29" s="24">
        <v>0.75178196222366289</v>
      </c>
      <c r="I29" s="25">
        <v>0.17580056518022272</v>
      </c>
      <c r="J29" s="26">
        <v>0.10658412406031566</v>
      </c>
      <c r="K29" s="19">
        <f>(M29-B29)/C29*J29</f>
        <v>0.27407216253216649</v>
      </c>
      <c r="L29" s="19">
        <f>(N29-B29)/C29*J29</f>
        <v>-4.1444884439748808E-2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1.5853244253198958E-3</v>
      </c>
      <c r="C30" s="23">
        <v>3.978681220705825E-2</v>
      </c>
      <c r="D30" s="24">
        <v>1.9443822102611235E-3</v>
      </c>
      <c r="E30" s="24">
        <v>5.8502484831281327E-3</v>
      </c>
      <c r="F30" s="24">
        <v>9.5822054708953738E-4</v>
      </c>
      <c r="G30" s="24">
        <v>1.6009632691761635E-3</v>
      </c>
      <c r="H30" s="24">
        <v>2.2021749060323486E-4</v>
      </c>
      <c r="I30" s="25">
        <v>2.1182609025360314E-3</v>
      </c>
      <c r="J30" s="26">
        <v>-1.8333137816137332E-3</v>
      </c>
      <c r="K30" s="19">
        <f>(M30-B30)/C30*J30</f>
        <v>-4.6005379244023675E-2</v>
      </c>
      <c r="L30" s="19">
        <f>(N30-B30)/C30*J30</f>
        <v>7.3049258184907723E-5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0.19091835579209601</v>
      </c>
      <c r="C31" s="23">
        <v>0.39304711017804567</v>
      </c>
      <c r="D31" s="24">
        <v>0.42512131423975463</v>
      </c>
      <c r="E31" s="24">
        <v>0.25361740738642252</v>
      </c>
      <c r="F31" s="24">
        <v>6.166780119408289E-2</v>
      </c>
      <c r="G31" s="24">
        <v>7.6084011036551703E-3</v>
      </c>
      <c r="H31" s="24">
        <v>0</v>
      </c>
      <c r="I31" s="25">
        <v>0.14967549303351771</v>
      </c>
      <c r="J31" s="26">
        <v>-6.2983159440507544E-2</v>
      </c>
      <c r="K31" s="19">
        <f>(M31-B31)/C31*J31</f>
        <v>-0.1296498991544571</v>
      </c>
      <c r="L31" s="19">
        <f>(N31-B31)/C31*J31</f>
        <v>3.0593384181163707E-2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6.5677726191824253E-3</v>
      </c>
      <c r="C32" s="23">
        <v>8.077979882984751E-2</v>
      </c>
      <c r="D32" s="24">
        <v>2.4577887034712986E-2</v>
      </c>
      <c r="E32" s="24">
        <v>2.7441128448858082E-4</v>
      </c>
      <c r="F32" s="24">
        <v>0</v>
      </c>
      <c r="G32" s="24">
        <v>0</v>
      </c>
      <c r="H32" s="24">
        <v>0</v>
      </c>
      <c r="I32" s="25">
        <v>4.969931265204371E-3</v>
      </c>
      <c r="J32" s="26">
        <v>-2.0594416774031978E-2</v>
      </c>
      <c r="K32" s="19">
        <f>(M32-B32)/C32*J32</f>
        <v>-0.2532707140126717</v>
      </c>
      <c r="L32" s="19">
        <f>(N32-B32)/C32*J32</f>
        <v>1.6744216816066291E-3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0.29860717925489749</v>
      </c>
      <c r="C33" s="23">
        <v>0.45767308310315746</v>
      </c>
      <c r="D33" s="24">
        <v>0.42846390097332071</v>
      </c>
      <c r="E33" s="24">
        <v>0.52542134511766481</v>
      </c>
      <c r="F33" s="24">
        <v>0.28886603213243706</v>
      </c>
      <c r="G33" s="24">
        <v>8.162058875627233E-2</v>
      </c>
      <c r="H33" s="24">
        <v>5.034717008111738E-3</v>
      </c>
      <c r="I33" s="25">
        <v>0.26588485563105063</v>
      </c>
      <c r="J33" s="26">
        <v>-5.3900233911325937E-2</v>
      </c>
      <c r="K33" s="19">
        <f>(M33-B33)/C33*J33</f>
        <v>-8.2603147306708882E-2</v>
      </c>
      <c r="L33" s="19">
        <f>(N33-B33)/C33*J33</f>
        <v>3.5167016378397045E-2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4.7559732759596875E-3</v>
      </c>
      <c r="C34" s="23">
        <v>6.8803270618757822E-2</v>
      </c>
      <c r="D34" s="24">
        <v>2.1073694198258278E-2</v>
      </c>
      <c r="E34" s="24">
        <v>4.8486962691921221E-3</v>
      </c>
      <c r="F34" s="24">
        <v>0</v>
      </c>
      <c r="G34" s="24">
        <v>0</v>
      </c>
      <c r="H34" s="24">
        <v>0</v>
      </c>
      <c r="I34" s="25">
        <v>5.1868925593471739E-3</v>
      </c>
      <c r="J34" s="26">
        <v>-1.1688130931614204E-2</v>
      </c>
      <c r="K34" s="19">
        <f>(M34-B34)/C34*J34</f>
        <v>-0.1690696152761981</v>
      </c>
      <c r="L34" s="19">
        <f>(N34-B34)/C34*J34</f>
        <v>8.079330801684288E-4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2.1401879741818595E-2</v>
      </c>
      <c r="C35" s="23">
        <v>0.14472805941165667</v>
      </c>
      <c r="D35" s="24">
        <v>4.6081689252752051E-2</v>
      </c>
      <c r="E35" s="24">
        <v>1.9827874227479744E-3</v>
      </c>
      <c r="F35" s="24">
        <v>0</v>
      </c>
      <c r="G35" s="24">
        <v>1.6459804189019532E-4</v>
      </c>
      <c r="H35" s="24">
        <v>0</v>
      </c>
      <c r="I35" s="25">
        <v>9.6458489539744917E-3</v>
      </c>
      <c r="J35" s="26">
        <v>-3.5261629886787264E-2</v>
      </c>
      <c r="K35" s="19">
        <f>(M35-B35)/C35*J35</f>
        <v>-0.23842622408347214</v>
      </c>
      <c r="L35" s="19">
        <f>(N35-B35)/C35*J35</f>
        <v>5.2143666225151859E-3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0.4631412071113124</v>
      </c>
      <c r="C36" s="23">
        <v>0.49866781337786686</v>
      </c>
      <c r="D36" s="24">
        <v>1.6636059923342651E-2</v>
      </c>
      <c r="E36" s="24">
        <v>0.19252612354764079</v>
      </c>
      <c r="F36" s="24">
        <v>0.64216324119499302</v>
      </c>
      <c r="G36" s="24">
        <v>0.90871341147773088</v>
      </c>
      <c r="H36" s="24">
        <v>0.99258242815297815</v>
      </c>
      <c r="I36" s="25">
        <v>0.5504420979285799</v>
      </c>
      <c r="J36" s="26">
        <v>0.11818432037309101</v>
      </c>
      <c r="K36" s="19">
        <f>(M36-B36)/C36*J36</f>
        <v>0.12723558623943002</v>
      </c>
      <c r="L36" s="19">
        <f>(N36-B36)/C36*J36</f>
        <v>-0.1097645112253256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1.3475257615219114E-2</v>
      </c>
      <c r="C37" s="23">
        <v>0.11530472913061962</v>
      </c>
      <c r="D37" s="24">
        <v>3.5961062061403953E-2</v>
      </c>
      <c r="E37" s="24">
        <v>2.0442236366082351E-2</v>
      </c>
      <c r="F37" s="24">
        <v>6.1116935764225794E-3</v>
      </c>
      <c r="G37" s="24">
        <v>0</v>
      </c>
      <c r="H37" s="24">
        <v>1.8742027300724772E-3</v>
      </c>
      <c r="I37" s="25">
        <v>1.2881759500015875E-2</v>
      </c>
      <c r="J37" s="26">
        <v>-1.6468858360070275E-2</v>
      </c>
      <c r="K37" s="19">
        <f>(M37-B37)/C37*J37</f>
        <v>-0.14090433561172414</v>
      </c>
      <c r="L37" s="19">
        <f>(N37-B37)/C37*J37</f>
        <v>1.9246574767900796E-3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6.2280602423281622E-2</v>
      </c>
      <c r="C38" s="23">
        <v>0.24167818063991042</v>
      </c>
      <c r="D38" s="24">
        <v>0.10717849909871649</v>
      </c>
      <c r="E38" s="24">
        <v>3.5687666879805194E-2</v>
      </c>
      <c r="F38" s="24">
        <v>5.480643085916009E-3</v>
      </c>
      <c r="G38" s="24">
        <v>1.3866987537478836E-3</v>
      </c>
      <c r="H38" s="24">
        <v>0</v>
      </c>
      <c r="I38" s="25">
        <v>2.995982809429874E-2</v>
      </c>
      <c r="J38" s="26">
        <v>-3.7062423167415849E-2</v>
      </c>
      <c r="K38" s="19">
        <f>(M38-B38)/C38*J38</f>
        <v>-0.14380343741938673</v>
      </c>
      <c r="L38" s="19">
        <f>(N38-B38)/C38*J38</f>
        <v>9.5510071948632647E-3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2.8649077114709546E-2</v>
      </c>
      <c r="C39" s="23">
        <v>0.16682763277972787</v>
      </c>
      <c r="D39" s="24">
        <v>9.1623758033655717E-2</v>
      </c>
      <c r="E39" s="24">
        <v>3.7409382856052584E-4</v>
      </c>
      <c r="F39" s="24">
        <v>0</v>
      </c>
      <c r="G39" s="24">
        <v>0</v>
      </c>
      <c r="H39" s="24">
        <v>0</v>
      </c>
      <c r="I39" s="25">
        <v>1.8397197236559377E-2</v>
      </c>
      <c r="J39" s="26">
        <v>-5.6626717121877744E-2</v>
      </c>
      <c r="K39" s="19">
        <f>(M39-B39)/C39*J39</f>
        <v>-0.32970805267569625</v>
      </c>
      <c r="L39" s="19">
        <f>(N39-B39)/C39*J39</f>
        <v>9.7244272938856562E-3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2.8649077114709546E-2</v>
      </c>
      <c r="C40" s="23">
        <v>0.16682763277972787</v>
      </c>
      <c r="D40" s="24">
        <v>9.1623758033655717E-2</v>
      </c>
      <c r="E40" s="24">
        <v>3.7409382856052584E-4</v>
      </c>
      <c r="F40" s="24">
        <v>0</v>
      </c>
      <c r="G40" s="24">
        <v>0</v>
      </c>
      <c r="H40" s="24">
        <v>0</v>
      </c>
      <c r="I40" s="25">
        <v>1.8397197236559377E-2</v>
      </c>
      <c r="J40" s="26">
        <v>-5.6626717121877737E-2</v>
      </c>
      <c r="K40" s="19">
        <f>(M40-B40)/C40*J40</f>
        <v>-0.32970805267569619</v>
      </c>
      <c r="L40" s="19">
        <f>(N40-B40)/C40*J40</f>
        <v>9.7244272938856544E-3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9.1722341750651113E-3</v>
      </c>
      <c r="C41" s="23">
        <v>9.533694732729478E-2</v>
      </c>
      <c r="D41" s="24">
        <v>1.612546395328612E-2</v>
      </c>
      <c r="E41" s="24">
        <v>2.0568413856222778E-3</v>
      </c>
      <c r="F41" s="24">
        <v>8.6611160815859383E-4</v>
      </c>
      <c r="G41" s="24">
        <v>0</v>
      </c>
      <c r="H41" s="24">
        <v>0</v>
      </c>
      <c r="I41" s="25">
        <v>3.8094046450974136E-3</v>
      </c>
      <c r="J41" s="26">
        <v>-1.5969521313419586E-2</v>
      </c>
      <c r="K41" s="19">
        <f>(M41-B41)/C41*J41</f>
        <v>-0.16596970605685737</v>
      </c>
      <c r="L41" s="19">
        <f>(N41-B41)/C41*J41</f>
        <v>1.5364052789263367E-3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0.10508436190691881</v>
      </c>
      <c r="C42" s="23">
        <v>0.30667945648796474</v>
      </c>
      <c r="D42" s="24">
        <v>0.12697099431965336</v>
      </c>
      <c r="E42" s="24">
        <v>0.19600672930637411</v>
      </c>
      <c r="F42" s="24">
        <v>0.12059852844706893</v>
      </c>
      <c r="G42" s="24">
        <v>6.9169942449266497E-2</v>
      </c>
      <c r="H42" s="24">
        <v>1.2931857694070494E-2</v>
      </c>
      <c r="I42" s="25">
        <v>0.10514788644653794</v>
      </c>
      <c r="J42" s="26">
        <v>-1.8504153193323453E-2</v>
      </c>
      <c r="K42" s="19">
        <f>(M42-B42)/C42*J42</f>
        <v>-5.3996626484255711E-2</v>
      </c>
      <c r="L42" s="19">
        <f>(N42-B42)/C42*J42</f>
        <v>6.3404870779943442E-3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2.2647491790284225E-4</v>
      </c>
      <c r="C43" s="23">
        <v>1.5048231442740012E-2</v>
      </c>
      <c r="D43" s="24">
        <v>0</v>
      </c>
      <c r="E43" s="24">
        <v>8.4510319418997957E-4</v>
      </c>
      <c r="F43" s="24">
        <v>0</v>
      </c>
      <c r="G43" s="24">
        <v>1.8930006204516468E-3</v>
      </c>
      <c r="H43" s="24">
        <v>0</v>
      </c>
      <c r="I43" s="25">
        <v>5.4943510095615503E-4</v>
      </c>
      <c r="J43" s="26">
        <v>3.0581370343624398E-4</v>
      </c>
      <c r="K43" s="19">
        <f>(M43-B43)/C43*J43</f>
        <v>2.0317633036563278E-2</v>
      </c>
      <c r="L43" s="19">
        <f>(N43-B43)/C43*J43</f>
        <v>-4.6024766194502823E-6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0.289321707620881</v>
      </c>
      <c r="C44" s="23">
        <v>0.45347319991191692</v>
      </c>
      <c r="D44" s="24">
        <v>2.2024260109912257E-4</v>
      </c>
      <c r="E44" s="24">
        <v>1.1668537509824037E-2</v>
      </c>
      <c r="F44" s="24">
        <v>0.17013108467090232</v>
      </c>
      <c r="G44" s="24">
        <v>0.72288086588464362</v>
      </c>
      <c r="H44" s="24">
        <v>0.98548775251132936</v>
      </c>
      <c r="I44" s="25">
        <v>0.37835583710642756</v>
      </c>
      <c r="J44" s="26">
        <v>0.12979981670314281</v>
      </c>
      <c r="K44" s="19">
        <f>(M44-B44)/C44*J44</f>
        <v>0.20342086831951728</v>
      </c>
      <c r="L44" s="19">
        <f>(N44-B44)/C44*J44</f>
        <v>-8.2813944957993393E-2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2.0382742611255804E-3</v>
      </c>
      <c r="C45" s="23">
        <v>4.5103769951012514E-2</v>
      </c>
      <c r="D45" s="24">
        <v>1.9447120086810755E-3</v>
      </c>
      <c r="E45" s="24">
        <v>3.8417579828401333E-4</v>
      </c>
      <c r="F45" s="24">
        <v>3.5298270180155042E-3</v>
      </c>
      <c r="G45" s="24">
        <v>3.1423999046518761E-3</v>
      </c>
      <c r="H45" s="24">
        <v>0</v>
      </c>
      <c r="I45" s="25">
        <v>1.7980688770943443E-3</v>
      </c>
      <c r="J45" s="26">
        <v>-3.2235975002361411E-3</v>
      </c>
      <c r="K45" s="19">
        <f>(M45-B45)/C45*J45</f>
        <v>-7.1325011809815764E-2</v>
      </c>
      <c r="L45" s="19">
        <f>(N45-B45)/C45*J45</f>
        <v>1.4567686515110448E-4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2.6384327935681122E-2</v>
      </c>
      <c r="C46" s="23">
        <v>0.16028444831124483</v>
      </c>
      <c r="D46" s="24">
        <v>1.3259972287368331E-2</v>
      </c>
      <c r="E46" s="24">
        <v>2.329889544709348E-2</v>
      </c>
      <c r="F46" s="24">
        <v>2.1002655194715954E-2</v>
      </c>
      <c r="G46" s="24">
        <v>2.0473131449392244E-2</v>
      </c>
      <c r="H46" s="24">
        <v>0</v>
      </c>
      <c r="I46" s="25">
        <v>1.5608336130829568E-2</v>
      </c>
      <c r="J46" s="26">
        <v>-8.0024082298982124E-3</v>
      </c>
      <c r="K46" s="19">
        <f>(M46-B46)/C46*J46</f>
        <v>-4.8609020706463536E-2</v>
      </c>
      <c r="L46" s="19">
        <f>(N46-B46)/C46*J46</f>
        <v>1.3172716706915566E-3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0.18106669686332239</v>
      </c>
      <c r="C47" s="23">
        <v>0.38509523637359933</v>
      </c>
      <c r="D47" s="24">
        <v>5.307343684582167E-3</v>
      </c>
      <c r="E47" s="24">
        <v>4.0249021296550155E-2</v>
      </c>
      <c r="F47" s="24">
        <v>0.18427623946247071</v>
      </c>
      <c r="G47" s="24">
        <v>0.36518095889180879</v>
      </c>
      <c r="H47" s="24">
        <v>0.6106164111593736</v>
      </c>
      <c r="I47" s="25">
        <v>0.24116234764456626</v>
      </c>
      <c r="J47" s="26">
        <v>8.3120947049398194E-2</v>
      </c>
      <c r="K47" s="19">
        <f>(M47-B47)/C47*J47</f>
        <v>0.17676279864696659</v>
      </c>
      <c r="L47" s="19">
        <f>(N47-B47)/C47*J47</f>
        <v>-3.9082372101285894E-2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0.21141433586230324</v>
      </c>
      <c r="C48" s="23">
        <v>0.40833466097126542</v>
      </c>
      <c r="D48" s="24">
        <v>0</v>
      </c>
      <c r="E48" s="24">
        <v>2.9202501836917694E-3</v>
      </c>
      <c r="F48" s="24">
        <v>7.9229941538922127E-2</v>
      </c>
      <c r="G48" s="24">
        <v>0.34153783737294635</v>
      </c>
      <c r="H48" s="24">
        <v>0.93813353023756973</v>
      </c>
      <c r="I48" s="25">
        <v>0.27249291276164628</v>
      </c>
      <c r="J48" s="26">
        <v>0.11766029174990032</v>
      </c>
      <c r="K48" s="19">
        <f>(M48-B48)/C48*J48</f>
        <v>0.22722836971892429</v>
      </c>
      <c r="L48" s="19">
        <f>(N48-B48)/C48*J48</f>
        <v>-6.0918346677948258E-2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0.13780998754387952</v>
      </c>
      <c r="C49" s="23">
        <v>0.34471996039378866</v>
      </c>
      <c r="D49" s="24">
        <v>0.19603946643436879</v>
      </c>
      <c r="E49" s="24">
        <v>0.218780677408212</v>
      </c>
      <c r="F49" s="24">
        <v>0.16866839622742885</v>
      </c>
      <c r="G49" s="24">
        <v>3.3476258282855907E-2</v>
      </c>
      <c r="H49" s="24">
        <v>0</v>
      </c>
      <c r="I49" s="25">
        <v>0.1233322199272664</v>
      </c>
      <c r="J49" s="26">
        <v>-3.2177207939334769E-2</v>
      </c>
      <c r="K49" s="19">
        <f>(M49-B49)/C49*J49</f>
        <v>-8.0479434037780503E-2</v>
      </c>
      <c r="L49" s="19">
        <f>(N49-B49)/C49*J49</f>
        <v>1.2863602734959139E-2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1.4154682368927642E-2</v>
      </c>
      <c r="C50" s="23">
        <v>0.11813512461365593</v>
      </c>
      <c r="D50" s="24">
        <v>2.2170224909799696E-2</v>
      </c>
      <c r="E50" s="24">
        <v>2.1188329454084602E-2</v>
      </c>
      <c r="F50" s="24">
        <v>1.0745071888522192E-2</v>
      </c>
      <c r="G50" s="24">
        <v>2.4014449037642583E-3</v>
      </c>
      <c r="H50" s="24">
        <v>0</v>
      </c>
      <c r="I50" s="25">
        <v>1.1301559379553842E-2</v>
      </c>
      <c r="J50" s="26">
        <v>-1.3414809281305484E-2</v>
      </c>
      <c r="K50" s="19">
        <f>(M50-B50)/C50*J50</f>
        <v>-0.11194745813439566</v>
      </c>
      <c r="L50" s="19">
        <f>(N50-B50)/C50*J50</f>
        <v>1.6073319856190513E-3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3.5103612274940549E-3</v>
      </c>
      <c r="C51" s="23">
        <v>5.9147567535845824E-2</v>
      </c>
      <c r="D51" s="24">
        <v>4.641846326517666E-3</v>
      </c>
      <c r="E51" s="24">
        <v>5.4817069313454108E-3</v>
      </c>
      <c r="F51" s="24">
        <v>3.3220196266301682E-3</v>
      </c>
      <c r="G51" s="24">
        <v>5.3365442305872211E-4</v>
      </c>
      <c r="H51" s="24">
        <v>0</v>
      </c>
      <c r="I51" s="25">
        <v>2.7952702786712353E-3</v>
      </c>
      <c r="J51" s="26">
        <v>-5.533047011542688E-3</v>
      </c>
      <c r="K51" s="19">
        <f>(M51-B51)/C51*J51</f>
        <v>-9.321810257880829E-2</v>
      </c>
      <c r="L51" s="19">
        <f>(N51-B51)/C51*J51</f>
        <v>3.2838195226625645E-4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0.66923338240289887</v>
      </c>
      <c r="C52" s="23">
        <v>0.47051581415527449</v>
      </c>
      <c r="D52" s="24">
        <v>0.77606044350145176</v>
      </c>
      <c r="E52" s="24">
        <v>0.93279585191058856</v>
      </c>
      <c r="F52" s="24">
        <v>0.89575845954193523</v>
      </c>
      <c r="G52" s="24">
        <v>0.63924700012829805</v>
      </c>
      <c r="H52" s="24">
        <v>5.6021702420387127E-2</v>
      </c>
      <c r="I52" s="25">
        <v>0.65983317670296193</v>
      </c>
      <c r="J52" s="26">
        <v>-5.8992061651838602E-2</v>
      </c>
      <c r="K52" s="19">
        <f>(M52-B52)/C52*J52</f>
        <v>-4.1470667107522501E-2</v>
      </c>
      <c r="L52" s="19">
        <f>(N52-B52)/C52*J52</f>
        <v>8.3906758851577529E-2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2.4912240969312649E-3</v>
      </c>
      <c r="C53" s="23">
        <v>4.9852776536626585E-2</v>
      </c>
      <c r="D53" s="24">
        <v>2.2301068017146807E-3</v>
      </c>
      <c r="E53" s="24">
        <v>4.08824575207015E-3</v>
      </c>
      <c r="F53" s="24">
        <v>2.5626393229156688E-3</v>
      </c>
      <c r="G53" s="24">
        <v>5.6882578208919104E-3</v>
      </c>
      <c r="H53" s="24">
        <v>0</v>
      </c>
      <c r="I53" s="25">
        <v>2.9169505155249684E-3</v>
      </c>
      <c r="J53" s="26">
        <v>-1.2302703541897818E-3</v>
      </c>
      <c r="K53" s="19">
        <f>(M53-B53)/C53*J53</f>
        <v>-2.4616592300251566E-2</v>
      </c>
      <c r="L53" s="19">
        <f>(N53-B53)/C53*J53</f>
        <v>6.1478604904703648E-5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2.8649077114709546E-2</v>
      </c>
      <c r="C54" s="23">
        <v>0.16682763277972787</v>
      </c>
      <c r="D54" s="24">
        <v>9.1623758033655717E-2</v>
      </c>
      <c r="E54" s="24">
        <v>3.7409382856052584E-4</v>
      </c>
      <c r="F54" s="24">
        <v>0</v>
      </c>
      <c r="G54" s="24">
        <v>0</v>
      </c>
      <c r="H54" s="24">
        <v>0</v>
      </c>
      <c r="I54" s="25">
        <v>1.8397197236559377E-2</v>
      </c>
      <c r="J54" s="26">
        <v>-5.6626717121877668E-2</v>
      </c>
      <c r="K54" s="19">
        <f>(M54-B54)/C54*J54</f>
        <v>-0.32970805267569581</v>
      </c>
      <c r="L54" s="19">
        <f>(N54-B54)/C54*J54</f>
        <v>9.7244272938856423E-3</v>
      </c>
      <c r="M54" s="15">
        <v>1</v>
      </c>
      <c r="N54" s="15">
        <v>0</v>
      </c>
    </row>
    <row r="55" spans="1:14" x14ac:dyDescent="0.2">
      <c r="A55" s="29"/>
      <c r="B55" s="30"/>
      <c r="C55" s="31"/>
      <c r="D55" s="32"/>
      <c r="E55" s="33"/>
      <c r="F55" s="33"/>
      <c r="G55" s="33"/>
      <c r="H55" s="33"/>
      <c r="I55" s="32"/>
      <c r="J55" s="34"/>
      <c r="K55" s="35"/>
      <c r="L55" s="14"/>
      <c r="M55" s="15">
        <v>1</v>
      </c>
      <c r="N55" s="15">
        <v>0</v>
      </c>
    </row>
    <row r="56" spans="1:14" x14ac:dyDescent="0.2">
      <c r="A56" s="1"/>
    </row>
    <row r="57" spans="1:14" x14ac:dyDescent="0.2">
      <c r="A57" s="39" t="s">
        <v>65</v>
      </c>
    </row>
    <row r="58" spans="1:14" x14ac:dyDescent="0.2">
      <c r="A58" s="1" t="s">
        <v>66</v>
      </c>
    </row>
    <row r="59" spans="1:14" x14ac:dyDescent="0.2">
      <c r="A59" s="1" t="s">
        <v>67</v>
      </c>
    </row>
    <row r="60" spans="1:14" x14ac:dyDescent="0.2">
      <c r="A60" s="1" t="s">
        <v>68</v>
      </c>
    </row>
    <row r="61" spans="1:14" x14ac:dyDescent="0.2">
      <c r="A61" s="1" t="s">
        <v>69</v>
      </c>
    </row>
    <row r="62" spans="1:14" s="1" customFormat="1" ht="17.25" customHeight="1" x14ac:dyDescent="0.3">
      <c r="A62" s="48" t="s">
        <v>70</v>
      </c>
      <c r="B62" s="48"/>
      <c r="C62" s="48"/>
      <c r="D62" s="48"/>
      <c r="E62" s="48"/>
      <c r="F62" s="48"/>
      <c r="G62" s="48"/>
      <c r="H62" s="48"/>
      <c r="I62" s="49"/>
      <c r="J62" s="49"/>
      <c r="K62" s="49"/>
      <c r="L62" s="49"/>
    </row>
    <row r="63" spans="1:14" s="1" customFormat="1" ht="18.75" x14ac:dyDescent="0.3">
      <c r="A63" s="48" t="s">
        <v>71</v>
      </c>
      <c r="B63" s="48"/>
      <c r="C63" s="48"/>
      <c r="D63" s="48"/>
      <c r="E63" s="48"/>
      <c r="F63" s="48"/>
      <c r="G63" s="48"/>
      <c r="H63" s="48"/>
      <c r="I63" s="49"/>
      <c r="J63" s="49"/>
      <c r="K63" s="49"/>
      <c r="L63" s="49"/>
    </row>
    <row r="64" spans="1:14" s="1" customFormat="1" ht="17.25" customHeight="1" x14ac:dyDescent="0.3">
      <c r="A64" s="2"/>
      <c r="B64" s="2"/>
      <c r="C64" s="2"/>
      <c r="D64" s="2"/>
      <c r="E64" s="2"/>
      <c r="F64" s="2"/>
      <c r="G64" s="2"/>
      <c r="H64" s="2"/>
      <c r="J64" s="3"/>
      <c r="K64" s="4"/>
      <c r="L64" s="4"/>
    </row>
    <row r="65" spans="1:8" ht="15" customHeight="1" x14ac:dyDescent="0.2">
      <c r="A65" s="1"/>
      <c r="B65" s="40"/>
      <c r="C65" s="50" t="s">
        <v>72</v>
      </c>
      <c r="D65" s="52" t="s">
        <v>73</v>
      </c>
      <c r="E65" s="52"/>
      <c r="F65" s="27"/>
      <c r="G65" s="27"/>
      <c r="H65" s="27"/>
    </row>
    <row r="66" spans="1:8" ht="15" customHeight="1" x14ac:dyDescent="0.2">
      <c r="A66" s="1"/>
      <c r="C66" s="51"/>
      <c r="D66" s="41" t="s">
        <v>7</v>
      </c>
      <c r="E66" s="41" t="s">
        <v>11</v>
      </c>
    </row>
    <row r="67" spans="1:8" ht="15" customHeight="1" x14ac:dyDescent="0.2">
      <c r="A67" s="1"/>
      <c r="C67" s="42" t="s">
        <v>74</v>
      </c>
      <c r="D67" s="38" t="s">
        <v>75</v>
      </c>
      <c r="E67" s="38">
        <v>-0.68057110435637946</v>
      </c>
    </row>
    <row r="68" spans="1:8" ht="15" customHeight="1" x14ac:dyDescent="0.2">
      <c r="A68" s="1"/>
      <c r="C68" s="42" t="s">
        <v>76</v>
      </c>
      <c r="D68" s="38">
        <v>-0.68057110435637946</v>
      </c>
      <c r="E68" s="38">
        <v>-0.23502024513921557</v>
      </c>
    </row>
    <row r="69" spans="1:8" ht="15" customHeight="1" x14ac:dyDescent="0.2">
      <c r="A69" s="1"/>
      <c r="C69" s="42" t="s">
        <v>77</v>
      </c>
      <c r="D69" s="38">
        <v>-0.23502024513921557</v>
      </c>
      <c r="E69" s="38">
        <v>0.40626234812423212</v>
      </c>
    </row>
    <row r="70" spans="1:8" ht="15" customHeight="1" x14ac:dyDescent="0.2">
      <c r="A70" s="1"/>
      <c r="C70" s="42" t="s">
        <v>78</v>
      </c>
      <c r="D70" s="38">
        <v>0.40626234812423212</v>
      </c>
      <c r="E70" s="38">
        <v>1.2967537408667984</v>
      </c>
    </row>
    <row r="71" spans="1:8" ht="15" customHeight="1" x14ac:dyDescent="0.2">
      <c r="A71" s="1"/>
      <c r="C71" s="41" t="s">
        <v>79</v>
      </c>
      <c r="D71" s="43">
        <v>1.2967537408667984</v>
      </c>
      <c r="E71" s="43" t="s">
        <v>80</v>
      </c>
    </row>
    <row r="72" spans="1:8" x14ac:dyDescent="0.2">
      <c r="A72" s="1"/>
      <c r="C72" s="15"/>
      <c r="D72" s="15"/>
    </row>
    <row r="75" spans="1:8" x14ac:dyDescent="0.2">
      <c r="C75" s="3"/>
      <c r="D75" s="4"/>
      <c r="E75" s="4"/>
    </row>
    <row r="76" spans="1:8" x14ac:dyDescent="0.2">
      <c r="C76" s="3"/>
      <c r="D76" s="4"/>
      <c r="E76" s="4"/>
    </row>
    <row r="77" spans="1:8" x14ac:dyDescent="0.2">
      <c r="C77" s="3"/>
      <c r="D77" s="4"/>
      <c r="E77" s="4"/>
    </row>
    <row r="78" spans="1:8" x14ac:dyDescent="0.2">
      <c r="C78" s="3"/>
      <c r="D78" s="4"/>
      <c r="E78" s="4"/>
    </row>
    <row r="79" spans="1:8" x14ac:dyDescent="0.2">
      <c r="C79" s="3"/>
      <c r="D79" s="4"/>
      <c r="E79" s="4"/>
    </row>
    <row r="80" spans="1:8" x14ac:dyDescent="0.2">
      <c r="C80" s="3"/>
      <c r="D80" s="4"/>
      <c r="E80" s="4"/>
    </row>
    <row r="81" spans="3:5" x14ac:dyDescent="0.2">
      <c r="C81" s="3"/>
      <c r="D81" s="4"/>
      <c r="E81" s="4"/>
    </row>
    <row r="82" spans="3:5" x14ac:dyDescent="0.2">
      <c r="C82" s="22"/>
      <c r="D82" s="22"/>
      <c r="E82" s="27"/>
    </row>
    <row r="83" spans="3:5" x14ac:dyDescent="0.2">
      <c r="C83" s="22"/>
      <c r="D83" s="22"/>
      <c r="E83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62:L62"/>
    <mergeCell ref="A63:L63"/>
    <mergeCell ref="C65:C66"/>
    <mergeCell ref="D65:E65"/>
  </mergeCells>
  <pageMargins left="0.79" right="0.71" top="1" bottom="1" header="0.5" footer="0.5"/>
  <pageSetup scale="83" fitToHeight="0" orientation="landscape" horizontalDpi="4294967292" r:id="rId1"/>
  <headerFooter alignWithMargins="0"/>
  <rowBreaks count="1" manualBreakCount="1">
    <brk id="6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2014-07-28T14:30:31Z</cp:lastPrinted>
  <dcterms:created xsi:type="dcterms:W3CDTF">2013-07-31T16:18:56Z</dcterms:created>
  <dcterms:modified xsi:type="dcterms:W3CDTF">2014-07-28T14:30:41Z</dcterms:modified>
</cp:coreProperties>
</file>